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Титульный" sheetId="1" r:id="rId1"/>
    <sheet name="Вопросы" sheetId="2" r:id="rId2"/>
    <sheet name="Расчёты" sheetId="3" state="hidden" r:id="rId3"/>
    <sheet name="итог" sheetId="4" r:id="rId4"/>
  </sheets>
  <definedNames/>
  <calcPr fullCalcOnLoad="1"/>
</workbook>
</file>

<file path=xl/comments2.xml><?xml version="1.0" encoding="utf-8"?>
<comments xmlns="http://schemas.openxmlformats.org/spreadsheetml/2006/main">
  <authors>
    <author>Дмитрий</author>
  </authors>
  <commentList>
    <comment ref="C4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Главный герой анимэ One piece
</t>
        </r>
      </text>
    </comment>
    <comment ref="G4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Родина шахмат</t>
        </r>
      </text>
    </comment>
    <comment ref="E8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Уличная игра,в которой нужно прятаться</t>
        </r>
      </text>
    </comment>
    <comment ref="I8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Человек открывший Америку</t>
        </r>
      </text>
    </comment>
    <comment ref="I13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B из периодической системы хим. Элементов Д.И. Менделеева</t>
        </r>
      </text>
    </comment>
    <comment ref="G11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Ягода красного цвета
</t>
        </r>
      </text>
    </comment>
    <comment ref="K13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Напиток пиратов</t>
        </r>
      </text>
    </comment>
    <comment ref="K15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Скоро её переименуют в полицию</t>
        </r>
      </text>
    </comment>
    <comment ref="N4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Детский напиток для быстрого роста</t>
        </r>
      </text>
    </comment>
    <comment ref="Q8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Геометрическая фигура
</t>
        </r>
      </text>
    </comment>
    <comment ref="G10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Человек,играющий роль в кино</t>
        </r>
      </text>
    </comment>
  </commentList>
</comments>
</file>

<file path=xl/sharedStrings.xml><?xml version="1.0" encoding="utf-8"?>
<sst xmlns="http://schemas.openxmlformats.org/spreadsheetml/2006/main" count="11" uniqueCount="11">
  <si>
    <t>Имя Фамилия</t>
  </si>
  <si>
    <t>Группа</t>
  </si>
  <si>
    <t>Разгадать</t>
  </si>
  <si>
    <t>по горизонтале</t>
  </si>
  <si>
    <t>по вертикале</t>
  </si>
  <si>
    <t>оценка</t>
  </si>
  <si>
    <t>доля правельных ответов</t>
  </si>
  <si>
    <t>Фамилия</t>
  </si>
  <si>
    <t>Оценка</t>
  </si>
  <si>
    <t>Разнотематический красворд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</si>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</sst>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4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48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8" fillId="34" borderId="10" xfId="42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28" fillId="34" borderId="10" xfId="42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8" fillId="15" borderId="0" xfId="42" applyFill="1" applyAlignment="1" applyProtection="1">
      <alignment horizontal="center" vertical="center" wrapText="1"/>
      <protection locked="0"/>
    </xf>
    <xf numFmtId="0" fontId="28" fillId="0" borderId="0" xfId="42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8515625" style="3" customWidth="1"/>
    <col min="2" max="2" width="19.28125" style="3" customWidth="1"/>
    <col min="3" max="3" width="18.140625" style="3" customWidth="1"/>
    <col min="4" max="16384" width="9.140625" style="3" customWidth="1"/>
  </cols>
  <sheetData>
    <row r="2" ht="30">
      <c r="B2" s="8" t="s">
        <v>9</v>
      </c>
    </row>
    <row r="7" spans="1:3" ht="15">
      <c r="A7" s="8" t="s">
        <v>0</v>
      </c>
      <c r="B7" s="8"/>
      <c r="C7" s="6"/>
    </row>
    <row r="8" spans="1:3" ht="15">
      <c r="A8" s="8"/>
      <c r="B8" s="8"/>
      <c r="C8" s="6"/>
    </row>
    <row r="9" spans="1:3" ht="15">
      <c r="A9" s="8" t="s">
        <v>1</v>
      </c>
      <c r="B9" s="9"/>
      <c r="C9" s="6"/>
    </row>
    <row r="10" spans="1:3" ht="15">
      <c r="A10" s="11"/>
      <c r="B10" s="10"/>
      <c r="C10" s="10"/>
    </row>
    <row r="11" spans="1:3" ht="15">
      <c r="A11" s="15" t="s">
        <v>2</v>
      </c>
      <c r="B11" s="10"/>
      <c r="C11" s="10"/>
    </row>
  </sheetData>
  <sheetProtection password="CF7A" sheet="1" objects="1" scenarios="1" selectLockedCells="1"/>
  <hyperlinks>
    <hyperlink ref="A11" location="Вопросы!A1" display="Разгадат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Q19"/>
  <sheetViews>
    <sheetView zoomScalePageLayoutView="0" workbookViewId="0" topLeftCell="A1">
      <selection activeCell="N4" sqref="N4:N11"/>
    </sheetView>
  </sheetViews>
  <sheetFormatPr defaultColWidth="3.7109375" defaultRowHeight="15"/>
  <cols>
    <col min="1" max="16384" width="3.7109375" style="4" customWidth="1"/>
  </cols>
  <sheetData>
    <row r="4" spans="3:14" ht="15">
      <c r="C4" s="6"/>
      <c r="D4" s="6"/>
      <c r="E4" s="6"/>
      <c r="F4" s="7"/>
      <c r="G4" s="6"/>
      <c r="N4" s="6"/>
    </row>
    <row r="5" spans="7:14" ht="15">
      <c r="G5" s="6"/>
      <c r="N5" s="6"/>
    </row>
    <row r="6" spans="7:14" ht="15">
      <c r="G6" s="6"/>
      <c r="N6" s="6"/>
    </row>
    <row r="7" spans="7:14" ht="15">
      <c r="G7" s="12"/>
      <c r="N7" s="6"/>
    </row>
    <row r="8" spans="5:17" ht="15">
      <c r="E8" s="6"/>
      <c r="F8" s="6"/>
      <c r="G8" s="6"/>
      <c r="H8" s="7"/>
      <c r="I8" s="6"/>
      <c r="J8" s="13"/>
      <c r="N8" s="6"/>
      <c r="Q8" s="6"/>
    </row>
    <row r="9" spans="9:17" ht="15">
      <c r="I9" s="6"/>
      <c r="N9" s="6"/>
      <c r="Q9" s="6"/>
    </row>
    <row r="10" spans="7:17" ht="15">
      <c r="G10" s="6"/>
      <c r="I10" s="12"/>
      <c r="N10" s="6"/>
      <c r="Q10" s="6"/>
    </row>
    <row r="11" spans="7:17" ht="15">
      <c r="G11" s="6"/>
      <c r="H11" s="13"/>
      <c r="I11" s="6"/>
      <c r="J11" s="6"/>
      <c r="K11" s="6"/>
      <c r="L11" s="6"/>
      <c r="M11" s="7"/>
      <c r="N11" s="6"/>
      <c r="Q11" s="6"/>
    </row>
    <row r="12" spans="7:17" ht="15">
      <c r="G12" s="6"/>
      <c r="I12" s="14"/>
      <c r="Q12" s="6"/>
    </row>
    <row r="13" spans="7:17" ht="15">
      <c r="G13" s="6"/>
      <c r="I13" s="6"/>
      <c r="J13" s="7"/>
      <c r="K13" s="6"/>
      <c r="Q13" s="6"/>
    </row>
    <row r="14" spans="7:17" ht="15">
      <c r="G14" s="6"/>
      <c r="K14" s="6"/>
      <c r="L14" s="5"/>
      <c r="Q14" s="6"/>
    </row>
    <row r="15" spans="11:17" ht="15">
      <c r="K15" s="6"/>
      <c r="L15" s="6"/>
      <c r="M15" s="6"/>
      <c r="N15" s="6"/>
      <c r="O15" s="6"/>
      <c r="P15" s="7"/>
      <c r="Q15" s="6"/>
    </row>
    <row r="19" spans="6:9" ht="15">
      <c r="F19" s="17" t="s">
        <v>10</v>
      </c>
      <c r="G19" s="18"/>
      <c r="H19" s="18"/>
      <c r="I19" s="18"/>
    </row>
  </sheetData>
  <sheetProtection password="CF7A" sheet="1" objects="1" scenarios="1" selectLockedCells="1"/>
  <mergeCells count="1">
    <mergeCell ref="F19:I19"/>
  </mergeCells>
  <hyperlinks>
    <hyperlink ref="F19:I19" location="итог!A1" display="Результат"/>
  </hyperlink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2" width="10.28125" style="2" bestFit="1" customWidth="1"/>
    <col min="3" max="16384" width="9.140625" style="2" customWidth="1"/>
  </cols>
  <sheetData>
    <row r="1" ht="15">
      <c r="A1" s="2" t="s">
        <v>3</v>
      </c>
    </row>
    <row r="2" spans="1:2" ht="15">
      <c r="A2" s="2">
        <v>1</v>
      </c>
      <c r="B2" s="2">
        <f>IF(CONCATENATE(Вопросы!G4,Вопросы!G5,Вопросы!G6,Вопросы!G7,Вопросы!G8)="индия",1,0)</f>
        <v>0</v>
      </c>
    </row>
    <row r="3" spans="1:2" ht="15">
      <c r="A3" s="2">
        <v>2</v>
      </c>
      <c r="B3" s="2">
        <f>IF(CONCATENATE(Вопросы!G10,Вопросы!G11,Вопросы!G12,Вопросы!G13,Вопросы!G14,)="актёр",1,0)</f>
        <v>0</v>
      </c>
    </row>
    <row r="4" spans="1:2" ht="15">
      <c r="A4" s="2">
        <v>3</v>
      </c>
      <c r="B4" s="2">
        <f>IF(CONCATENATE(Вопросы!I8,Вопросы!I9,Вопросы!I10,Вопросы!I11,Вопросы!I12,Вопросы!I13,)="калумб",1,0)</f>
        <v>0</v>
      </c>
    </row>
    <row r="5" spans="1:2" ht="15">
      <c r="A5" s="2">
        <v>4</v>
      </c>
      <c r="B5" s="2">
        <f>IF(CONCATENATE(Вопросы!K13,Вопросы!K14,Вопросы!K15,)="ром",1,0)</f>
        <v>0</v>
      </c>
    </row>
    <row r="6" spans="1:2" ht="15">
      <c r="A6" s="2">
        <v>5</v>
      </c>
      <c r="B6" s="2">
        <f>IF(CONCATENATE(Вопросы!N4,Вопросы!N5,Вопросы!N6,Вопросы!N7,Вопросы!N8,Вопросы!N9,Вопросы!N10,Вопросы!N11,)="растишка",1,0)</f>
        <v>0</v>
      </c>
    </row>
    <row r="7" spans="1:2" ht="15">
      <c r="A7" s="2">
        <v>6</v>
      </c>
      <c r="B7" s="2">
        <f>IF(CONCATENATE(Вопросы!Q8,Вопросы!Q9,Вопросы!Q10,Вопросы!Q11,Вопросы!Q12,Вопросы!Q13,Вопросы!Q14,Вопросы!Q15,)="трапеция",1,0)</f>
        <v>0</v>
      </c>
    </row>
    <row r="8" ht="15">
      <c r="A8" s="2" t="s">
        <v>4</v>
      </c>
    </row>
    <row r="9" spans="1:2" ht="15">
      <c r="A9" s="2">
        <v>1</v>
      </c>
      <c r="B9" s="2">
        <f>IF(CONCATENATE(Вопросы!C4,Вопросы!D4,Вопросы!E4,Вопросы!F4,Вопросы!G4,)="луффи",1,0)</f>
        <v>0</v>
      </c>
    </row>
    <row r="10" spans="1:2" ht="15">
      <c r="A10" s="2">
        <v>2</v>
      </c>
      <c r="B10" s="2">
        <f>IF(CONCATENATE(Вопросы!E8,Вопросы!F8,Вопросы!G8,Вопросы!H8,Вопросы!I8,Вопросы!J8,)="прятки",1,0)</f>
        <v>0</v>
      </c>
    </row>
    <row r="11" spans="1:2" ht="15">
      <c r="A11" s="2">
        <v>3</v>
      </c>
      <c r="B11" s="2">
        <f>IF(CONCATENATE(Вопросы!G11,Вопросы!H11,Вопросы!I11,Вопросы!J11,Вопросы!K11,Вопросы!L11,Вопросы!M11,Вопросы!N11,)="клубника",1,0)</f>
        <v>0</v>
      </c>
    </row>
    <row r="12" spans="1:2" ht="15">
      <c r="A12" s="2">
        <v>4</v>
      </c>
      <c r="B12" s="2">
        <f>IF(CONCATENATE(Вопросы!I13,Вопросы!J13,Вопросы!K13,)="бор",1,0)</f>
        <v>0</v>
      </c>
    </row>
    <row r="13" spans="1:2" ht="15">
      <c r="A13" s="2">
        <v>5</v>
      </c>
      <c r="B13" s="2">
        <f>IF(CONCATENATE(Вопросы!K15,Вопросы!L15,Вопросы!M15,Вопросы!N15,Вопросы!O15,Вопросы!P15,Вопросы!Q15,)="милиция",1,0)</f>
        <v>0</v>
      </c>
    </row>
    <row r="15" spans="1:4" ht="15">
      <c r="A15" s="2" t="s">
        <v>6</v>
      </c>
      <c r="D15" s="2">
        <f>SUM(B2:B13)/11</f>
        <v>0</v>
      </c>
    </row>
    <row r="16" spans="1:4" ht="15">
      <c r="A16" s="2" t="s">
        <v>5</v>
      </c>
      <c r="D16" s="2">
        <f>IF(D15&lt;0.5,2,IF(D15&lt;0.76,3,IF(D15&lt;0.86,4,5)))</f>
        <v>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3" ht="15">
      <c r="A3" t="s">
        <v>7</v>
      </c>
      <c r="C3" s="16"/>
    </row>
    <row r="5" spans="1:3" ht="61.5">
      <c r="A5" t="s">
        <v>8</v>
      </c>
      <c r="C5" s="1" t="str">
        <f>REPT(Расчёты!D16,1)</f>
        <v>2</v>
      </c>
    </row>
  </sheetData>
  <sheetProtection password="CF7A" sheet="1" objects="1" scenarios="1"/>
  <printOptions/>
  <pageMargins left="0.7" right="0.7" top="0.75" bottom="0.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Admin</cp:lastModifiedBy>
  <dcterms:created xsi:type="dcterms:W3CDTF">2010-10-10T14:13:42Z</dcterms:created>
  <dcterms:modified xsi:type="dcterms:W3CDTF">2011-02-13T13:11:06Z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